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maginevisions/Desktop/DARUS /bezpecnostny system/"/>
    </mc:Choice>
  </mc:AlternateContent>
  <xr:revisionPtr revIDLastSave="0" documentId="13_ncr:1_{E595E779-9FEB-0145-A2B4-2E818FEEC9C0}" xr6:coauthVersionLast="47" xr6:coauthVersionMax="47" xr10:uidLastSave="{00000000-0000-0000-0000-000000000000}"/>
  <bookViews>
    <workbookView xWindow="0" yWindow="500" windowWidth="35840" windowHeight="20700" xr2:uid="{00EC2F93-0B45-5D45-BBD7-4D148DFD6C38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19" i="1"/>
  <c r="F20" i="1"/>
  <c r="F21" i="1"/>
  <c r="F22" i="1"/>
  <c r="F23" i="1"/>
  <c r="F24" i="1"/>
  <c r="F17" i="1"/>
  <c r="F25" i="1"/>
  <c r="F112" i="1" l="1"/>
  <c r="F111" i="1"/>
  <c r="F99" i="1"/>
  <c r="F90" i="1"/>
  <c r="F82" i="1"/>
  <c r="F74" i="1"/>
  <c r="F69" i="1"/>
  <c r="F61" i="1"/>
  <c r="F52" i="1"/>
  <c r="F50" i="1"/>
  <c r="F46" i="1"/>
  <c r="F45" i="1"/>
  <c r="F36" i="1"/>
  <c r="F34" i="1"/>
  <c r="F27" i="1"/>
  <c r="F26" i="1"/>
  <c r="F113" i="1" s="1"/>
  <c r="F114" i="1" s="1"/>
  <c r="F115" i="1" s="1"/>
</calcChain>
</file>

<file path=xl/sharedStrings.xml><?xml version="1.0" encoding="utf-8"?>
<sst xmlns="http://schemas.openxmlformats.org/spreadsheetml/2006/main" count="122" uniqueCount="122">
  <si>
    <t>PREDMET</t>
  </si>
  <si>
    <t>MINIMÁLNE POŽIADAVKY NA SYSTÉM</t>
  </si>
  <si>
    <t xml:space="preserve">Ústredňa s LAN komunikátorom </t>
  </si>
  <si>
    <t>Bezdotykový RFID prívesok</t>
  </si>
  <si>
    <t>Bezdrôtový prístupový modul s klávesnicou a RFID</t>
  </si>
  <si>
    <t>Bezdrôtový kombinovaný detektor dymu a teploty</t>
  </si>
  <si>
    <t>Zbernicový modul pre bezdrôtové pripojenie komponentov</t>
  </si>
  <si>
    <t>Bezdrôtová vonkajšia batériová siréna</t>
  </si>
  <si>
    <t xml:space="preserve">Plastový kryt vonkajšej sirény </t>
  </si>
  <si>
    <t>Lítiová batéria 3,6V 13Ah 1xD</t>
  </si>
  <si>
    <t>Bezúdržbový zálohovací akumulátor</t>
  </si>
  <si>
    <t>Bezdrôtový PIR detektor pohybu</t>
  </si>
  <si>
    <t>KAMEROVÝ SYSTÉM</t>
  </si>
  <si>
    <t>Hikvision  TURBO ACUSENSE DVR alebo ekvivalent</t>
  </si>
  <si>
    <t xml:space="preserve">Pevný disk Seagate Skyhawk SATA III, alebo ekvivalent, </t>
  </si>
  <si>
    <t>Vonkajšia kamera  Hikvision alebo ekvivalent</t>
  </si>
  <si>
    <t>napájací konektor Jack so skrutkovacími svorkami, vhodný pre kamery</t>
  </si>
  <si>
    <t>1-kanálový pasívny video UTP balun</t>
  </si>
  <si>
    <t xml:space="preserve">Napájací zdroj </t>
  </si>
  <si>
    <t>AC 230V - DC 12V 5A</t>
  </si>
  <si>
    <t>Switch</t>
  </si>
  <si>
    <t>Hikvision detector pohybu alebo ekvivalent</t>
  </si>
  <si>
    <t>Montáž bezpečnostného a kamerového systému</t>
  </si>
  <si>
    <t>POČET</t>
  </si>
  <si>
    <t xml:space="preserve">-   Nahrávanie s rozlíšením až 6MP (Pre IP kameru) </t>
  </si>
  <si>
    <t xml:space="preserve">-   1x na snímanie tváre (HD analógová kamera) </t>
  </si>
  <si>
    <t>-   4x analýza človeka/vozidla</t>
  </si>
  <si>
    <t xml:space="preserve">-   Audio cez coax kábel </t>
  </si>
  <si>
    <t>-   Výstupy HDTVI/AHD/CVI/CVBS/IP</t>
  </si>
  <si>
    <t>-   Vzdialená správa cez službu Hik-Connect a DDNS</t>
  </si>
  <si>
    <t>-    2TB - určený pre záznam videa</t>
  </si>
  <si>
    <t xml:space="preserve">-     HDTVI (Turbo HD)  </t>
  </si>
  <si>
    <t xml:space="preserve">-     tubusová kamera </t>
  </si>
  <si>
    <t xml:space="preserve">-     rozlíšenie 1080p </t>
  </si>
  <si>
    <t xml:space="preserve">-     prisvietenie do 30m </t>
  </si>
  <si>
    <t xml:space="preserve">-     objektív 2,8mm </t>
  </si>
  <si>
    <t xml:space="preserve">-     krytie IP67 </t>
  </si>
  <si>
    <t xml:space="preserve">-     teplotný rozsah -40°C až +60°C </t>
  </si>
  <si>
    <t>-     Digitálne WDR</t>
  </si>
  <si>
    <t>-     podpora kamery/DVR zariadenia s POC</t>
  </si>
  <si>
    <t>-     kompatibilné s HDCVI/TVI/AHD/CVBS</t>
  </si>
  <si>
    <t>-     prenosová vzdialenosť: kamera bez POC Max. 250 m; POC kamera Max. 150 m</t>
  </si>
  <si>
    <t>-      manažovateľný pomocou aplikácie </t>
  </si>
  <si>
    <t xml:space="preserve">-      iVMS4200 4x PoE port, </t>
  </si>
  <si>
    <t xml:space="preserve">-      1x port RJ45 </t>
  </si>
  <si>
    <t xml:space="preserve">-      Správa topológie siete, </t>
  </si>
  <si>
    <t xml:space="preserve">-      výstražný signál, </t>
  </si>
  <si>
    <t xml:space="preserve">-      monitor stavu siete. 4xPoE 802.3af - spolu 60W, max 30W na port </t>
  </si>
  <si>
    <t xml:space="preserve">-      Extended režim - do 300m </t>
  </si>
  <si>
    <t>-      ochrana 6KV</t>
  </si>
  <si>
    <r>
      <t>Bezdrôtový WiFi most DS-3WF03C</t>
    </r>
    <r>
      <rPr>
        <sz val="11"/>
        <color rgb="FF000000"/>
        <rFont val="Calibri"/>
        <family val="2"/>
        <scheme val="minor"/>
      </rPr>
      <t xml:space="preserve">, </t>
    </r>
    <r>
      <rPr>
        <b/>
        <sz val="11"/>
        <color rgb="FF000000"/>
        <rFont val="Calibri"/>
        <family val="2"/>
        <scheme val="minor"/>
      </rPr>
      <t>alebo ekvivalent</t>
    </r>
  </si>
  <si>
    <t>-      Vstavaná 20dBi 2x2 MIMO anténa</t>
  </si>
  <si>
    <t>-      teoretická priepustnosť 5 GHZ dosahuje max. ≤ 867 Mbps</t>
  </si>
  <si>
    <t xml:space="preserve">-      bezdrôtový dosah do 15km </t>
  </si>
  <si>
    <t>-      point-to-point, point to multi-point</t>
  </si>
  <si>
    <t xml:space="preserve">-      napájanie prostredníctvom pribaleného adaptéru cez PoE </t>
  </si>
  <si>
    <t>-      konfigurácia cez webové rozhranie</t>
  </si>
  <si>
    <t>-      vodeodolný kryt</t>
  </si>
  <si>
    <r>
      <t>U/UTP kábel CAT5E-4P- PVC-CM 305</t>
    </r>
    <r>
      <rPr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0000"/>
        <rFont val="Calibri"/>
        <family val="2"/>
        <scheme val="minor"/>
      </rPr>
      <t xml:space="preserve"> alebo ekvivalent</t>
    </r>
    <r>
      <rPr>
        <sz val="11"/>
        <color rgb="FF000000"/>
        <rFont val="Calibri"/>
        <family val="2"/>
        <scheme val="minor"/>
      </rPr>
      <t xml:space="preserve"> </t>
    </r>
  </si>
  <si>
    <t>-      metrov vodič</t>
  </si>
  <si>
    <t>-      meď izolácia</t>
  </si>
  <si>
    <t xml:space="preserve">-      HDPE prierez jadra : 0,5mm </t>
  </si>
  <si>
    <t>-      vhodný pre PoE napájanie do 250m</t>
  </si>
  <si>
    <r>
      <t>Hikvision konektor</t>
    </r>
    <r>
      <rPr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0000"/>
        <rFont val="Calibri"/>
        <family val="2"/>
        <scheme val="minor"/>
      </rPr>
      <t>RJ 45 DS-1M01 (pre Cat5e) alebo ekvivalent</t>
    </r>
  </si>
  <si>
    <t xml:space="preserve">-      pozlátený konektor </t>
  </si>
  <si>
    <t xml:space="preserve">-      podpora 1000 Base-T Ethernet </t>
  </si>
  <si>
    <t xml:space="preserve">-      v súlade s ROHS </t>
  </si>
  <si>
    <t xml:space="preserve">-      8 pin x 8 vodičov </t>
  </si>
  <si>
    <t xml:space="preserve">-      max. prúd : 1,5A@25°C </t>
  </si>
  <si>
    <t xml:space="preserve">-      max. napätie : &lt; 150VAC </t>
  </si>
  <si>
    <t>-      odolnosť izolácie : ≥1000MΩ @100V DC</t>
  </si>
  <si>
    <r>
      <t>Hikvision</t>
    </r>
    <r>
      <rPr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0000"/>
        <rFont val="Calibri"/>
        <family val="2"/>
        <scheme val="minor"/>
      </rPr>
      <t>mini tubus kamera  alebo ekvivalent</t>
    </r>
  </si>
  <si>
    <t>-      2 Mpix</t>
  </si>
  <si>
    <t>-      16:9</t>
  </si>
  <si>
    <t xml:space="preserve">-      objektív 2,8 mm, </t>
  </si>
  <si>
    <t>-      uhol záberu 107°,</t>
  </si>
  <si>
    <t>-      citlivosť 0,002 Lux @ (F1,4, AGC Zap.),</t>
  </si>
  <si>
    <t>-      WDR 120dB, l</t>
  </si>
  <si>
    <t>-      okálny záznam : Áno, IP67,</t>
  </si>
  <si>
    <r>
      <t>Hikvision</t>
    </r>
    <r>
      <rPr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0000"/>
        <rFont val="Calibri"/>
        <family val="2"/>
        <scheme val="minor"/>
      </rPr>
      <t>LED Monitor alebo ekvivalent</t>
    </r>
  </si>
  <si>
    <t>-      Monitor 27 " LED Monitor</t>
  </si>
  <si>
    <t xml:space="preserve">-      Technológia podsvietenia LED s rozlíšením Full HD </t>
  </si>
  <si>
    <t xml:space="preserve">-      1920×1080 </t>
  </si>
  <si>
    <t xml:space="preserve">-      Široký uhol : 178°(H)/178°(V) </t>
  </si>
  <si>
    <t>-      Vysoko spoľahlivé komponenty pre prácu 7</t>
  </si>
  <si>
    <t xml:space="preserve">-      ×24 1-kanálové vstupné rozhranie </t>
  </si>
  <si>
    <t xml:space="preserve">-      HDMI 1.3 </t>
  </si>
  <si>
    <t>-      Tri režimy obrazu na prispôsobenie rôznym prostrediam konzola VESA</t>
  </si>
  <si>
    <t xml:space="preserve">-      H265+/H.265/H.264-main profile/MJPEG </t>
  </si>
  <si>
    <t>-      Rozlíšenie 2688 × 1520</t>
  </si>
  <si>
    <t>-      - 30 sn/s</t>
  </si>
  <si>
    <t xml:space="preserve">-      objektív 2,8mm </t>
  </si>
  <si>
    <t xml:space="preserve">-      WiFi IEEE802.11b/g/n </t>
  </si>
  <si>
    <t xml:space="preserve">-      PIR detektor pohybu </t>
  </si>
  <si>
    <t>-      IR prisvietenie do 10m</t>
  </si>
  <si>
    <t>-      inteligentné funkcie - prekročenie línie, narušenie objektu 3D potlačenie šumu</t>
  </si>
  <si>
    <t>-      integrovaný mikrofón a reproduktor</t>
  </si>
  <si>
    <t>-      lokálny záznam na SD/SDHC/SDXC kartu až 128GB</t>
  </si>
  <si>
    <t>-      kompatibilita so štandardmi ONVIF a PSIA Napájanie 12V= / PoE      </t>
  </si>
  <si>
    <r>
      <t>Hikvision</t>
    </r>
    <r>
      <rPr>
        <b/>
        <sz val="11"/>
        <color theme="1"/>
        <rFont val="Calibri"/>
        <family val="2"/>
        <scheme val="minor"/>
      </rPr>
      <t xml:space="preserve"> montážna podložka </t>
    </r>
    <r>
      <rPr>
        <b/>
        <sz val="11"/>
        <color rgb="FF000000"/>
        <rFont val="Calibri"/>
        <family val="2"/>
        <scheme val="minor"/>
      </rPr>
      <t xml:space="preserve"> alebo ekvivalent</t>
    </r>
  </si>
  <si>
    <t>Príloha č. 1 Návrh uchádzača na plnenie kritéria na vyhodnotenie ponúk</t>
  </si>
  <si>
    <t>Verejný obstarávateľ:</t>
  </si>
  <si>
    <t>Názov zákazky:</t>
  </si>
  <si>
    <t>Identifikačné údaje uchádzača</t>
  </si>
  <si>
    <t>Obchodné meno:</t>
  </si>
  <si>
    <t>Sídlo:</t>
  </si>
  <si>
    <t>IČO:</t>
  </si>
  <si>
    <t>DIČ:</t>
  </si>
  <si>
    <t>IČ DPH:</t>
  </si>
  <si>
    <t>Osoba oprávnená konať v mene uchádzača</t>
  </si>
  <si>
    <t>DARUS STAV s.r.o.</t>
  </si>
  <si>
    <t>Zabezpečovací systém skladových priestorov</t>
  </si>
  <si>
    <t xml:space="preserve">Jednotková cena bez DPH v EUR </t>
  </si>
  <si>
    <t xml:space="preserve">Spolu bez DPH v EUR </t>
  </si>
  <si>
    <t>SPOLU BEZ DPH</t>
  </si>
  <si>
    <t>DPH</t>
  </si>
  <si>
    <t>SPOLU S DPH</t>
  </si>
  <si>
    <t>Miesto podpisu</t>
  </si>
  <si>
    <t>Dátum podpisu</t>
  </si>
  <si>
    <t>Podpis a pečiatka osoby oprávnenej konať v mene uchádzača</t>
  </si>
  <si>
    <t>MONTÁŽ</t>
  </si>
  <si>
    <t>POPLAŠNÝ  SYSTÉM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</si>
</sst>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</font>
    <font>
      <b/>
      <sz val="11"/>
      <color theme="1"/>
      <name val="Arial Narrow"/>
      <family val="2"/>
      <charset val="238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3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3" xfId="0" applyFont="1" applyBorder="1"/>
    <xf numFmtId="0" fontId="6" fillId="0" borderId="3" xfId="0" applyFont="1" applyBorder="1"/>
    <xf numFmtId="0" fontId="7" fillId="2" borderId="4" xfId="0" applyFont="1" applyFill="1" applyBorder="1"/>
    <xf numFmtId="0" fontId="7" fillId="2" borderId="4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 inden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5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9" fillId="7" borderId="7" xfId="0" applyFont="1" applyFill="1" applyBorder="1"/>
    <xf numFmtId="0" fontId="9" fillId="7" borderId="8" xfId="0" applyFont="1" applyFill="1" applyBorder="1"/>
    <xf numFmtId="0" fontId="9" fillId="7" borderId="11" xfId="0" applyFont="1" applyFill="1" applyBorder="1"/>
    <xf numFmtId="0" fontId="10" fillId="0" borderId="0" xfId="0" applyFont="1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6" fillId="3" borderId="5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1452034</xdr:colOff>
      <xdr:row>0</xdr:row>
      <xdr:rowOff>50800</xdr:rowOff>
    </xdr:from>
    <xdr:to>
      <xdr:col>2</xdr:col>
      <xdr:colOff>613834</xdr:colOff>
      <xdr:row>0</xdr:row>
      <xdr:rowOff>584200</xdr:rowOff>
    </xdr:to>
    <xdr:pic>
      <xdr:nvPicPr>
        <xdr:cNvPr id="2" name="Obrázok 1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8B6C97CF-336A-2F69-1DA7-1CFC701A7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034" y="50800"/>
          <a:ext cx="1634067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304800</xdr:colOff>
      <xdr:row>0</xdr:row>
      <xdr:rowOff>0</xdr:rowOff>
    </xdr:from>
    <xdr:to>
      <xdr:col>0</xdr:col>
      <xdr:colOff>1104900</xdr:colOff>
      <xdr:row>0</xdr:row>
      <xdr:rowOff>698500</xdr:rowOff>
    </xdr:to>
    <xdr:pic>
      <xdr:nvPicPr>
        <xdr:cNvPr id="3" name="Obrázok 4" descr="logo IROP 2014-2020_verzia 01">
          <a:extLst>
            <a:ext uri="{FF2B5EF4-FFF2-40B4-BE49-F238E27FC236}">
              <a16:creationId xmlns:a16="http://schemas.microsoft.com/office/drawing/2014/main" id="{60419319-8D96-3F69-E5BA-84A6444CD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800100" cy="69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1151467</xdr:colOff>
      <xdr:row>0</xdr:row>
      <xdr:rowOff>67734</xdr:rowOff>
    </xdr:from>
    <xdr:to>
      <xdr:col>2</xdr:col>
      <xdr:colOff>2878667</xdr:colOff>
      <xdr:row>0</xdr:row>
      <xdr:rowOff>524934</xdr:rowOff>
    </xdr:to>
    <xdr:pic>
      <xdr:nvPicPr>
        <xdr:cNvPr id="4" name="Obrázok 3" descr="image003">
          <a:extLst>
            <a:ext uri="{FF2B5EF4-FFF2-40B4-BE49-F238E27FC236}">
              <a16:creationId xmlns:a16="http://schemas.microsoft.com/office/drawing/2014/main" id="{DF9956A3-6E9C-1FF1-3DCD-9224C72B0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3734" y="67734"/>
          <a:ext cx="17272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CD502-4F75-6D49-9773-89DE1A0CE6B8}">
  <dimension ref="A1:H120"/>
  <sheetViews>
    <sheetView tabSelected="1" zoomScale="75" workbookViewId="0">
      <selection activeCell="D20" sqref="D20"/>
    </sheetView>
  </sheetViews>
  <sheetFormatPr baseColWidth="10" defaultRowHeight="16" x14ac:dyDescent="0.2"/>
  <cols>
    <col min="1" max="1" width="21.5" customWidth="1"/>
    <col min="3" max="3" width="67.6640625" customWidth="1"/>
    <col min="4" max="4" width="14.5" customWidth="1"/>
    <col min="5" max="5" width="15.1640625" customWidth="1"/>
    <col min="6" max="6" width="13.1640625" customWidth="1"/>
  </cols>
  <sheetData>
    <row r="1" spans="1:8" ht="78" customHeight="1" thickBot="1" x14ac:dyDescent="0.25">
      <c r="C1" s="35"/>
    </row>
    <row r="2" spans="1:8" x14ac:dyDescent="0.2">
      <c r="A2" s="47" t="s">
        <v>100</v>
      </c>
      <c r="B2" s="48"/>
      <c r="C2" s="48"/>
      <c r="D2" s="48"/>
      <c r="E2" s="48"/>
      <c r="F2" s="48"/>
      <c r="G2" s="48"/>
      <c r="H2" s="48"/>
    </row>
    <row r="3" spans="1:8" x14ac:dyDescent="0.2">
      <c r="A3" s="1"/>
      <c r="B3" s="2"/>
      <c r="C3" s="2"/>
      <c r="D3" s="2"/>
      <c r="E3" s="2"/>
      <c r="F3" s="2"/>
      <c r="G3" s="2"/>
      <c r="H3" s="2"/>
    </row>
    <row r="4" spans="1:8" x14ac:dyDescent="0.2">
      <c r="A4" s="1" t="s">
        <v>101</v>
      </c>
      <c r="B4" s="2" t="s">
        <v>110</v>
      </c>
      <c r="C4" s="2"/>
      <c r="D4" s="2"/>
      <c r="E4" s="2"/>
      <c r="F4" s="2"/>
      <c r="G4" s="2"/>
      <c r="H4" s="2"/>
    </row>
    <row r="5" spans="1:8" x14ac:dyDescent="0.2">
      <c r="A5" s="1" t="s">
        <v>102</v>
      </c>
      <c r="B5" s="2" t="s">
        <v>111</v>
      </c>
      <c r="C5" s="2"/>
      <c r="D5" s="2"/>
      <c r="E5" s="2"/>
      <c r="F5" s="2"/>
      <c r="G5" s="2"/>
      <c r="H5" s="2"/>
    </row>
    <row r="6" spans="1:8" x14ac:dyDescent="0.2">
      <c r="A6" s="5"/>
      <c r="B6" s="3"/>
      <c r="C6" s="3"/>
      <c r="D6" s="3"/>
      <c r="E6" s="3"/>
      <c r="F6" s="3"/>
      <c r="G6" s="3"/>
      <c r="H6" s="3"/>
    </row>
    <row r="7" spans="1:8" x14ac:dyDescent="0.2">
      <c r="A7" s="6" t="s">
        <v>103</v>
      </c>
      <c r="B7" s="3"/>
      <c r="C7" s="3"/>
      <c r="D7" s="3"/>
      <c r="E7" s="3"/>
      <c r="F7" s="3"/>
      <c r="G7" s="3"/>
      <c r="H7" s="3"/>
    </row>
    <row r="8" spans="1:8" ht="24" customHeight="1" x14ac:dyDescent="0.2">
      <c r="A8" s="7" t="s">
        <v>104</v>
      </c>
      <c r="B8" s="45"/>
      <c r="C8" s="45"/>
      <c r="D8" s="45"/>
      <c r="E8" s="3"/>
      <c r="F8" s="3"/>
      <c r="G8" s="3"/>
      <c r="H8" s="3"/>
    </row>
    <row r="9" spans="1:8" ht="24" customHeight="1" x14ac:dyDescent="0.2">
      <c r="A9" s="7" t="s">
        <v>105</v>
      </c>
      <c r="B9" s="45"/>
      <c r="C9" s="45"/>
      <c r="D9" s="45"/>
      <c r="E9" s="3"/>
      <c r="F9" s="3"/>
      <c r="G9" s="3"/>
      <c r="H9" s="3"/>
    </row>
    <row r="10" spans="1:8" ht="24" customHeight="1" x14ac:dyDescent="0.2">
      <c r="A10" s="7" t="s">
        <v>106</v>
      </c>
      <c r="B10" s="45"/>
      <c r="C10" s="45"/>
      <c r="D10" s="45"/>
      <c r="E10" s="3"/>
      <c r="F10" s="3"/>
      <c r="G10" s="3"/>
      <c r="H10" s="3"/>
    </row>
    <row r="11" spans="1:8" ht="24" customHeight="1" x14ac:dyDescent="0.2">
      <c r="A11" s="7" t="s">
        <v>107</v>
      </c>
      <c r="B11" s="45"/>
      <c r="C11" s="45"/>
      <c r="D11" s="45"/>
      <c r="E11" s="3"/>
      <c r="F11" s="3"/>
      <c r="G11" s="3"/>
      <c r="H11" s="3"/>
    </row>
    <row r="12" spans="1:8" ht="24" customHeight="1" x14ac:dyDescent="0.2">
      <c r="A12" s="7" t="s">
        <v>108</v>
      </c>
      <c r="B12" s="45"/>
      <c r="C12" s="45"/>
      <c r="D12" s="45"/>
      <c r="E12" s="46"/>
      <c r="F12" s="46"/>
      <c r="G12" s="46"/>
      <c r="H12" s="46"/>
    </row>
    <row r="13" spans="1:8" ht="31" customHeight="1" x14ac:dyDescent="0.2">
      <c r="A13" s="8" t="s">
        <v>109</v>
      </c>
      <c r="B13" s="45"/>
      <c r="C13" s="45"/>
      <c r="D13" s="45"/>
      <c r="E13" s="3"/>
      <c r="F13" s="3"/>
      <c r="G13" s="3"/>
      <c r="H13" s="3"/>
    </row>
    <row r="15" spans="1:8" ht="17" thickBot="1" x14ac:dyDescent="0.25"/>
    <row r="16" spans="1:8" ht="31" thickBot="1" x14ac:dyDescent="0.25">
      <c r="A16" s="39" t="s">
        <v>0</v>
      </c>
      <c r="B16" s="40"/>
      <c r="C16" s="19" t="s">
        <v>1</v>
      </c>
      <c r="D16" s="20" t="s">
        <v>112</v>
      </c>
      <c r="E16" s="19" t="s">
        <v>23</v>
      </c>
      <c r="F16" s="21" t="s">
        <v>113</v>
      </c>
    </row>
    <row r="17" spans="1:6" x14ac:dyDescent="0.2">
      <c r="A17" s="41" t="s">
        <v>121</v>
      </c>
      <c r="B17" s="42"/>
      <c r="C17" s="16" t="s">
        <v>2</v>
      </c>
      <c r="D17" s="17"/>
      <c r="E17" s="16">
        <v>1</v>
      </c>
      <c r="F17" s="18">
        <f>D17*E17</f>
        <v>0</v>
      </c>
    </row>
    <row r="18" spans="1:6" x14ac:dyDescent="0.2">
      <c r="A18" s="43"/>
      <c r="B18" s="44"/>
      <c r="C18" s="9" t="s">
        <v>3</v>
      </c>
      <c r="D18" s="10"/>
      <c r="E18" s="9">
        <v>3</v>
      </c>
      <c r="F18" s="18">
        <f t="shared" ref="F18:F24" si="0">D18*E18</f>
        <v>0</v>
      </c>
    </row>
    <row r="19" spans="1:6" x14ac:dyDescent="0.2">
      <c r="A19" s="43"/>
      <c r="B19" s="44"/>
      <c r="C19" s="9" t="s">
        <v>4</v>
      </c>
      <c r="D19" s="10"/>
      <c r="E19" s="9">
        <v>3</v>
      </c>
      <c r="F19" s="18">
        <f t="shared" si="0"/>
        <v>0</v>
      </c>
    </row>
    <row r="20" spans="1:6" ht="24" customHeight="1" x14ac:dyDescent="0.2">
      <c r="A20" s="43"/>
      <c r="B20" s="44"/>
      <c r="C20" s="9" t="s">
        <v>5</v>
      </c>
      <c r="D20" s="10"/>
      <c r="E20" s="9">
        <v>3</v>
      </c>
      <c r="F20" s="18">
        <f t="shared" si="0"/>
        <v>0</v>
      </c>
    </row>
    <row r="21" spans="1:6" ht="24" customHeight="1" x14ac:dyDescent="0.2">
      <c r="A21" s="43"/>
      <c r="B21" s="44"/>
      <c r="C21" s="9" t="s">
        <v>6</v>
      </c>
      <c r="D21" s="10"/>
      <c r="E21" s="9">
        <v>1</v>
      </c>
      <c r="F21" s="18">
        <f t="shared" si="0"/>
        <v>0</v>
      </c>
    </row>
    <row r="22" spans="1:6" ht="24" customHeight="1" x14ac:dyDescent="0.2">
      <c r="A22" s="43"/>
      <c r="B22" s="44"/>
      <c r="C22" s="9" t="s">
        <v>7</v>
      </c>
      <c r="D22" s="10"/>
      <c r="E22" s="9">
        <v>1</v>
      </c>
      <c r="F22" s="18">
        <f t="shared" si="0"/>
        <v>0</v>
      </c>
    </row>
    <row r="23" spans="1:6" ht="24" customHeight="1" x14ac:dyDescent="0.2">
      <c r="A23" s="43"/>
      <c r="B23" s="44"/>
      <c r="C23" s="9" t="s">
        <v>8</v>
      </c>
      <c r="D23" s="10"/>
      <c r="E23" s="9">
        <v>1</v>
      </c>
      <c r="F23" s="18">
        <f t="shared" si="0"/>
        <v>0</v>
      </c>
    </row>
    <row r="24" spans="1:6" ht="24" customHeight="1" x14ac:dyDescent="0.2">
      <c r="A24" s="43"/>
      <c r="B24" s="44"/>
      <c r="C24" s="9" t="s">
        <v>9</v>
      </c>
      <c r="D24" s="10"/>
      <c r="E24" s="9">
        <v>2</v>
      </c>
      <c r="F24" s="18">
        <f t="shared" si="0"/>
        <v>0</v>
      </c>
    </row>
    <row r="25" spans="1:6" ht="31" customHeight="1" x14ac:dyDescent="0.2">
      <c r="A25" s="43"/>
      <c r="B25" s="44"/>
      <c r="C25" s="9" t="s">
        <v>10</v>
      </c>
      <c r="D25" s="10"/>
      <c r="E25" s="9">
        <v>1</v>
      </c>
      <c r="F25" s="13">
        <f t="shared" ref="F18:F26" si="1">D25*E25</f>
        <v>0</v>
      </c>
    </row>
    <row r="26" spans="1:6" x14ac:dyDescent="0.2">
      <c r="A26" s="43"/>
      <c r="B26" s="44"/>
      <c r="C26" s="9" t="s">
        <v>11</v>
      </c>
      <c r="D26" s="10"/>
      <c r="E26" s="9">
        <v>11</v>
      </c>
      <c r="F26" s="13">
        <f t="shared" si="1"/>
        <v>0</v>
      </c>
    </row>
    <row r="27" spans="1:6" ht="16" customHeight="1" x14ac:dyDescent="0.2">
      <c r="A27" s="43" t="s">
        <v>12</v>
      </c>
      <c r="B27" s="44"/>
      <c r="C27" s="11" t="s">
        <v>13</v>
      </c>
      <c r="D27" s="37"/>
      <c r="E27" s="38">
        <v>1</v>
      </c>
      <c r="F27" s="36">
        <f>D27*E27</f>
        <v>0</v>
      </c>
    </row>
    <row r="28" spans="1:6" ht="16" customHeight="1" x14ac:dyDescent="0.2">
      <c r="A28" s="43"/>
      <c r="B28" s="44"/>
      <c r="C28" s="12" t="s">
        <v>24</v>
      </c>
      <c r="D28" s="37"/>
      <c r="E28" s="38"/>
      <c r="F28" s="36"/>
    </row>
    <row r="29" spans="1:6" ht="16" customHeight="1" x14ac:dyDescent="0.2">
      <c r="A29" s="43"/>
      <c r="B29" s="44"/>
      <c r="C29" s="12" t="s">
        <v>25</v>
      </c>
      <c r="D29" s="37"/>
      <c r="E29" s="38"/>
      <c r="F29" s="36"/>
    </row>
    <row r="30" spans="1:6" ht="16" customHeight="1" x14ac:dyDescent="0.2">
      <c r="A30" s="43"/>
      <c r="B30" s="44"/>
      <c r="C30" s="12" t="s">
        <v>26</v>
      </c>
      <c r="D30" s="37"/>
      <c r="E30" s="38"/>
      <c r="F30" s="36"/>
    </row>
    <row r="31" spans="1:6" ht="16" customHeight="1" x14ac:dyDescent="0.2">
      <c r="A31" s="43"/>
      <c r="B31" s="44"/>
      <c r="C31" s="12" t="s">
        <v>27</v>
      </c>
      <c r="D31" s="37"/>
      <c r="E31" s="38"/>
      <c r="F31" s="36"/>
    </row>
    <row r="32" spans="1:6" ht="16" customHeight="1" x14ac:dyDescent="0.2">
      <c r="A32" s="43"/>
      <c r="B32" s="44"/>
      <c r="C32" s="12" t="s">
        <v>28</v>
      </c>
      <c r="D32" s="37"/>
      <c r="E32" s="38"/>
      <c r="F32" s="36"/>
    </row>
    <row r="33" spans="1:6" ht="16" customHeight="1" x14ac:dyDescent="0.2">
      <c r="A33" s="43"/>
      <c r="B33" s="44"/>
      <c r="C33" s="12" t="s">
        <v>29</v>
      </c>
      <c r="D33" s="37"/>
      <c r="E33" s="38"/>
      <c r="F33" s="36"/>
    </row>
    <row r="34" spans="1:6" ht="16" customHeight="1" x14ac:dyDescent="0.2">
      <c r="A34" s="43"/>
      <c r="B34" s="44"/>
      <c r="C34" s="11" t="s">
        <v>14</v>
      </c>
      <c r="D34" s="37"/>
      <c r="E34" s="38">
        <v>1</v>
      </c>
      <c r="F34" s="36">
        <f>D34*E34</f>
        <v>0</v>
      </c>
    </row>
    <row r="35" spans="1:6" ht="16" customHeight="1" x14ac:dyDescent="0.2">
      <c r="A35" s="43"/>
      <c r="B35" s="44"/>
      <c r="C35" s="9" t="s">
        <v>30</v>
      </c>
      <c r="D35" s="37"/>
      <c r="E35" s="38"/>
      <c r="F35" s="36"/>
    </row>
    <row r="36" spans="1:6" ht="16" customHeight="1" x14ac:dyDescent="0.2">
      <c r="A36" s="43"/>
      <c r="B36" s="44"/>
      <c r="C36" s="11" t="s">
        <v>15</v>
      </c>
      <c r="D36" s="37"/>
      <c r="E36" s="38">
        <v>5</v>
      </c>
      <c r="F36" s="36">
        <f>D36*E36</f>
        <v>0</v>
      </c>
    </row>
    <row r="37" spans="1:6" ht="16" customHeight="1" x14ac:dyDescent="0.2">
      <c r="A37" s="43"/>
      <c r="B37" s="44"/>
      <c r="C37" s="12" t="s">
        <v>31</v>
      </c>
      <c r="D37" s="37"/>
      <c r="E37" s="38"/>
      <c r="F37" s="36"/>
    </row>
    <row r="38" spans="1:6" ht="16" customHeight="1" x14ac:dyDescent="0.2">
      <c r="A38" s="43"/>
      <c r="B38" s="44"/>
      <c r="C38" s="12" t="s">
        <v>32</v>
      </c>
      <c r="D38" s="37"/>
      <c r="E38" s="38"/>
      <c r="F38" s="36"/>
    </row>
    <row r="39" spans="1:6" ht="16" customHeight="1" x14ac:dyDescent="0.2">
      <c r="A39" s="43"/>
      <c r="B39" s="44"/>
      <c r="C39" s="12" t="s">
        <v>33</v>
      </c>
      <c r="D39" s="37"/>
      <c r="E39" s="38"/>
      <c r="F39" s="36"/>
    </row>
    <row r="40" spans="1:6" ht="16" customHeight="1" x14ac:dyDescent="0.2">
      <c r="A40" s="43"/>
      <c r="B40" s="44"/>
      <c r="C40" s="12" t="s">
        <v>34</v>
      </c>
      <c r="D40" s="37"/>
      <c r="E40" s="38"/>
      <c r="F40" s="36"/>
    </row>
    <row r="41" spans="1:6" ht="16" customHeight="1" x14ac:dyDescent="0.2">
      <c r="A41" s="43"/>
      <c r="B41" s="44"/>
      <c r="C41" s="12" t="s">
        <v>35</v>
      </c>
      <c r="D41" s="37"/>
      <c r="E41" s="38"/>
      <c r="F41" s="36"/>
    </row>
    <row r="42" spans="1:6" ht="16" customHeight="1" x14ac:dyDescent="0.2">
      <c r="A42" s="43"/>
      <c r="B42" s="44"/>
      <c r="C42" s="12" t="s">
        <v>36</v>
      </c>
      <c r="D42" s="37"/>
      <c r="E42" s="38"/>
      <c r="F42" s="36"/>
    </row>
    <row r="43" spans="1:6" ht="16" customHeight="1" x14ac:dyDescent="0.2">
      <c r="A43" s="43"/>
      <c r="B43" s="44"/>
      <c r="C43" s="12" t="s">
        <v>37</v>
      </c>
      <c r="D43" s="37"/>
      <c r="E43" s="38"/>
      <c r="F43" s="36"/>
    </row>
    <row r="44" spans="1:6" ht="16" customHeight="1" x14ac:dyDescent="0.2">
      <c r="A44" s="43"/>
      <c r="B44" s="44"/>
      <c r="C44" s="12" t="s">
        <v>38</v>
      </c>
      <c r="D44" s="37"/>
      <c r="E44" s="38"/>
      <c r="F44" s="36"/>
    </row>
    <row r="45" spans="1:6" ht="16" customHeight="1" x14ac:dyDescent="0.2">
      <c r="A45" s="43"/>
      <c r="B45" s="44"/>
      <c r="C45" s="11" t="s">
        <v>16</v>
      </c>
      <c r="D45" s="10"/>
      <c r="E45" s="9">
        <v>16</v>
      </c>
      <c r="F45" s="13">
        <f>D45*E45</f>
        <v>0</v>
      </c>
    </row>
    <row r="46" spans="1:6" ht="16" customHeight="1" x14ac:dyDescent="0.2">
      <c r="A46" s="43"/>
      <c r="B46" s="44"/>
      <c r="C46" s="11" t="s">
        <v>17</v>
      </c>
      <c r="D46" s="37"/>
      <c r="E46" s="38">
        <v>8</v>
      </c>
      <c r="F46" s="36">
        <f>D46*E46</f>
        <v>0</v>
      </c>
    </row>
    <row r="47" spans="1:6" ht="16" customHeight="1" x14ac:dyDescent="0.2">
      <c r="A47" s="43"/>
      <c r="B47" s="44"/>
      <c r="C47" s="12" t="s">
        <v>39</v>
      </c>
      <c r="D47" s="37"/>
      <c r="E47" s="38"/>
      <c r="F47" s="36"/>
    </row>
    <row r="48" spans="1:6" ht="16" customHeight="1" x14ac:dyDescent="0.2">
      <c r="A48" s="43"/>
      <c r="B48" s="44"/>
      <c r="C48" s="12" t="s">
        <v>40</v>
      </c>
      <c r="D48" s="37"/>
      <c r="E48" s="38"/>
      <c r="F48" s="36"/>
    </row>
    <row r="49" spans="1:6" ht="16" customHeight="1" x14ac:dyDescent="0.2">
      <c r="A49" s="43"/>
      <c r="B49" s="44"/>
      <c r="C49" s="12" t="s">
        <v>41</v>
      </c>
      <c r="D49" s="37"/>
      <c r="E49" s="38"/>
      <c r="F49" s="36"/>
    </row>
    <row r="50" spans="1:6" ht="16" customHeight="1" x14ac:dyDescent="0.2">
      <c r="A50" s="43"/>
      <c r="B50" s="44"/>
      <c r="C50" s="11" t="s">
        <v>18</v>
      </c>
      <c r="D50" s="37"/>
      <c r="E50" s="38">
        <v>1</v>
      </c>
      <c r="F50" s="36">
        <f>D50*E50</f>
        <v>0</v>
      </c>
    </row>
    <row r="51" spans="1:6" ht="16" customHeight="1" x14ac:dyDescent="0.2">
      <c r="A51" s="43"/>
      <c r="B51" s="44"/>
      <c r="C51" s="9" t="s">
        <v>19</v>
      </c>
      <c r="D51" s="37"/>
      <c r="E51" s="38"/>
      <c r="F51" s="36"/>
    </row>
    <row r="52" spans="1:6" ht="16" customHeight="1" x14ac:dyDescent="0.2">
      <c r="A52" s="43"/>
      <c r="B52" s="44"/>
      <c r="C52" s="11" t="s">
        <v>20</v>
      </c>
      <c r="D52" s="37"/>
      <c r="E52" s="38">
        <v>1</v>
      </c>
      <c r="F52" s="36">
        <f>D52*E52</f>
        <v>0</v>
      </c>
    </row>
    <row r="53" spans="1:6" ht="16" customHeight="1" x14ac:dyDescent="0.2">
      <c r="A53" s="43"/>
      <c r="B53" s="44"/>
      <c r="C53" s="12" t="s">
        <v>42</v>
      </c>
      <c r="D53" s="37"/>
      <c r="E53" s="38"/>
      <c r="F53" s="36"/>
    </row>
    <row r="54" spans="1:6" ht="16" customHeight="1" x14ac:dyDescent="0.2">
      <c r="A54" s="43"/>
      <c r="B54" s="44"/>
      <c r="C54" s="12" t="s">
        <v>43</v>
      </c>
      <c r="D54" s="37"/>
      <c r="E54" s="38"/>
      <c r="F54" s="36"/>
    </row>
    <row r="55" spans="1:6" ht="16" customHeight="1" x14ac:dyDescent="0.2">
      <c r="A55" s="43"/>
      <c r="B55" s="44"/>
      <c r="C55" s="12" t="s">
        <v>44</v>
      </c>
      <c r="D55" s="37"/>
      <c r="E55" s="38"/>
      <c r="F55" s="36"/>
    </row>
    <row r="56" spans="1:6" ht="16" customHeight="1" x14ac:dyDescent="0.2">
      <c r="A56" s="43"/>
      <c r="B56" s="44"/>
      <c r="C56" s="12" t="s">
        <v>45</v>
      </c>
      <c r="D56" s="37"/>
      <c r="E56" s="38"/>
      <c r="F56" s="36"/>
    </row>
    <row r="57" spans="1:6" ht="16" customHeight="1" x14ac:dyDescent="0.2">
      <c r="A57" s="43"/>
      <c r="B57" s="44"/>
      <c r="C57" s="12" t="s">
        <v>46</v>
      </c>
      <c r="D57" s="37"/>
      <c r="E57" s="38"/>
      <c r="F57" s="36"/>
    </row>
    <row r="58" spans="1:6" ht="16" customHeight="1" x14ac:dyDescent="0.2">
      <c r="A58" s="43"/>
      <c r="B58" s="44"/>
      <c r="C58" s="12" t="s">
        <v>47</v>
      </c>
      <c r="D58" s="37"/>
      <c r="E58" s="38"/>
      <c r="F58" s="36"/>
    </row>
    <row r="59" spans="1:6" ht="16" customHeight="1" x14ac:dyDescent="0.2">
      <c r="A59" s="43"/>
      <c r="B59" s="44"/>
      <c r="C59" s="12" t="s">
        <v>48</v>
      </c>
      <c r="D59" s="37"/>
      <c r="E59" s="38"/>
      <c r="F59" s="36"/>
    </row>
    <row r="60" spans="1:6" ht="16" customHeight="1" x14ac:dyDescent="0.2">
      <c r="A60" s="43"/>
      <c r="B60" s="44"/>
      <c r="C60" s="12" t="s">
        <v>49</v>
      </c>
      <c r="D60" s="37"/>
      <c r="E60" s="38"/>
      <c r="F60" s="36"/>
    </row>
    <row r="61" spans="1:6" ht="16" customHeight="1" x14ac:dyDescent="0.2">
      <c r="A61" s="43"/>
      <c r="B61" s="44"/>
      <c r="C61" s="11" t="s">
        <v>50</v>
      </c>
      <c r="D61" s="37"/>
      <c r="E61" s="38">
        <v>2</v>
      </c>
      <c r="F61" s="36">
        <f>D61*E61</f>
        <v>0</v>
      </c>
    </row>
    <row r="62" spans="1:6" ht="16" customHeight="1" x14ac:dyDescent="0.2">
      <c r="A62" s="43"/>
      <c r="B62" s="44"/>
      <c r="C62" s="12" t="s">
        <v>51</v>
      </c>
      <c r="D62" s="37"/>
      <c r="E62" s="38"/>
      <c r="F62" s="36"/>
    </row>
    <row r="63" spans="1:6" ht="16" customHeight="1" x14ac:dyDescent="0.2">
      <c r="A63" s="43"/>
      <c r="B63" s="44"/>
      <c r="C63" s="12" t="s">
        <v>52</v>
      </c>
      <c r="D63" s="37"/>
      <c r="E63" s="38"/>
      <c r="F63" s="36"/>
    </row>
    <row r="64" spans="1:6" ht="16" customHeight="1" x14ac:dyDescent="0.2">
      <c r="A64" s="43"/>
      <c r="B64" s="44"/>
      <c r="C64" s="12" t="s">
        <v>53</v>
      </c>
      <c r="D64" s="37"/>
      <c r="E64" s="38"/>
      <c r="F64" s="36"/>
    </row>
    <row r="65" spans="1:6" ht="16" customHeight="1" x14ac:dyDescent="0.2">
      <c r="A65" s="43"/>
      <c r="B65" s="44"/>
      <c r="C65" s="12" t="s">
        <v>54</v>
      </c>
      <c r="D65" s="37"/>
      <c r="E65" s="38"/>
      <c r="F65" s="36"/>
    </row>
    <row r="66" spans="1:6" ht="16" customHeight="1" x14ac:dyDescent="0.2">
      <c r="A66" s="43"/>
      <c r="B66" s="44"/>
      <c r="C66" s="12" t="s">
        <v>55</v>
      </c>
      <c r="D66" s="37"/>
      <c r="E66" s="38"/>
      <c r="F66" s="36"/>
    </row>
    <row r="67" spans="1:6" ht="16" customHeight="1" x14ac:dyDescent="0.2">
      <c r="A67" s="43"/>
      <c r="B67" s="44"/>
      <c r="C67" s="12" t="s">
        <v>56</v>
      </c>
      <c r="D67" s="37"/>
      <c r="E67" s="38"/>
      <c r="F67" s="36"/>
    </row>
    <row r="68" spans="1:6" ht="16" customHeight="1" x14ac:dyDescent="0.2">
      <c r="A68" s="43"/>
      <c r="B68" s="44"/>
      <c r="C68" s="12" t="s">
        <v>57</v>
      </c>
      <c r="D68" s="37"/>
      <c r="E68" s="38"/>
      <c r="F68" s="36"/>
    </row>
    <row r="69" spans="1:6" ht="16" customHeight="1" x14ac:dyDescent="0.2">
      <c r="A69" s="43"/>
      <c r="B69" s="44"/>
      <c r="C69" s="11" t="s">
        <v>58</v>
      </c>
      <c r="D69" s="37"/>
      <c r="E69" s="38">
        <v>1</v>
      </c>
      <c r="F69" s="36">
        <f>D69*E69</f>
        <v>0</v>
      </c>
    </row>
    <row r="70" spans="1:6" ht="16" customHeight="1" x14ac:dyDescent="0.2">
      <c r="A70" s="43"/>
      <c r="B70" s="44"/>
      <c r="C70" s="12" t="s">
        <v>59</v>
      </c>
      <c r="D70" s="37"/>
      <c r="E70" s="38"/>
      <c r="F70" s="36"/>
    </row>
    <row r="71" spans="1:6" ht="16" customHeight="1" x14ac:dyDescent="0.2">
      <c r="A71" s="43"/>
      <c r="B71" s="44"/>
      <c r="C71" s="12" t="s">
        <v>60</v>
      </c>
      <c r="D71" s="37"/>
      <c r="E71" s="38"/>
      <c r="F71" s="36"/>
    </row>
    <row r="72" spans="1:6" ht="16" customHeight="1" x14ac:dyDescent="0.2">
      <c r="A72" s="43"/>
      <c r="B72" s="44"/>
      <c r="C72" s="12" t="s">
        <v>61</v>
      </c>
      <c r="D72" s="37"/>
      <c r="E72" s="38"/>
      <c r="F72" s="36"/>
    </row>
    <row r="73" spans="1:6" ht="16" customHeight="1" x14ac:dyDescent="0.2">
      <c r="A73" s="43"/>
      <c r="B73" s="44"/>
      <c r="C73" s="12" t="s">
        <v>62</v>
      </c>
      <c r="D73" s="37"/>
      <c r="E73" s="38"/>
      <c r="F73" s="36"/>
    </row>
    <row r="74" spans="1:6" ht="16" customHeight="1" x14ac:dyDescent="0.2">
      <c r="A74" s="43"/>
      <c r="B74" s="44"/>
      <c r="C74" s="11" t="s">
        <v>63</v>
      </c>
      <c r="D74" s="37"/>
      <c r="E74" s="38">
        <v>1</v>
      </c>
      <c r="F74" s="36">
        <f>D74*E74</f>
        <v>0</v>
      </c>
    </row>
    <row r="75" spans="1:6" ht="16" customHeight="1" x14ac:dyDescent="0.2">
      <c r="A75" s="43"/>
      <c r="B75" s="44"/>
      <c r="C75" s="12" t="s">
        <v>64</v>
      </c>
      <c r="D75" s="37"/>
      <c r="E75" s="38"/>
      <c r="F75" s="36"/>
    </row>
    <row r="76" spans="1:6" ht="16" customHeight="1" x14ac:dyDescent="0.2">
      <c r="A76" s="43"/>
      <c r="B76" s="44"/>
      <c r="C76" s="12" t="s">
        <v>65</v>
      </c>
      <c r="D76" s="37"/>
      <c r="E76" s="38"/>
      <c r="F76" s="36"/>
    </row>
    <row r="77" spans="1:6" ht="16" customHeight="1" x14ac:dyDescent="0.2">
      <c r="A77" s="43"/>
      <c r="B77" s="44"/>
      <c r="C77" s="12" t="s">
        <v>66</v>
      </c>
      <c r="D77" s="37"/>
      <c r="E77" s="38"/>
      <c r="F77" s="36"/>
    </row>
    <row r="78" spans="1:6" ht="16" customHeight="1" x14ac:dyDescent="0.2">
      <c r="A78" s="43"/>
      <c r="B78" s="44"/>
      <c r="C78" s="12" t="s">
        <v>67</v>
      </c>
      <c r="D78" s="37"/>
      <c r="E78" s="38"/>
      <c r="F78" s="36"/>
    </row>
    <row r="79" spans="1:6" ht="16" customHeight="1" x14ac:dyDescent="0.2">
      <c r="A79" s="43"/>
      <c r="B79" s="44"/>
      <c r="C79" s="12" t="s">
        <v>68</v>
      </c>
      <c r="D79" s="37"/>
      <c r="E79" s="38"/>
      <c r="F79" s="36"/>
    </row>
    <row r="80" spans="1:6" ht="16" customHeight="1" x14ac:dyDescent="0.2">
      <c r="A80" s="43"/>
      <c r="B80" s="44"/>
      <c r="C80" s="12" t="s">
        <v>69</v>
      </c>
      <c r="D80" s="37"/>
      <c r="E80" s="38"/>
      <c r="F80" s="36"/>
    </row>
    <row r="81" spans="1:6" ht="16" customHeight="1" x14ac:dyDescent="0.2">
      <c r="A81" s="43"/>
      <c r="B81" s="44"/>
      <c r="C81" s="12" t="s">
        <v>70</v>
      </c>
      <c r="D81" s="37"/>
      <c r="E81" s="38"/>
      <c r="F81" s="36"/>
    </row>
    <row r="82" spans="1:6" ht="16" customHeight="1" x14ac:dyDescent="0.2">
      <c r="A82" s="43"/>
      <c r="B82" s="44"/>
      <c r="C82" s="11" t="s">
        <v>71</v>
      </c>
      <c r="D82" s="37"/>
      <c r="E82" s="38">
        <v>2</v>
      </c>
      <c r="F82" s="36">
        <f>D82*E82</f>
        <v>0</v>
      </c>
    </row>
    <row r="83" spans="1:6" ht="16" customHeight="1" x14ac:dyDescent="0.2">
      <c r="A83" s="43"/>
      <c r="B83" s="44"/>
      <c r="C83" s="12" t="s">
        <v>72</v>
      </c>
      <c r="D83" s="37"/>
      <c r="E83" s="38"/>
      <c r="F83" s="36"/>
    </row>
    <row r="84" spans="1:6" ht="16" customHeight="1" x14ac:dyDescent="0.2">
      <c r="A84" s="43"/>
      <c r="B84" s="44"/>
      <c r="C84" s="12" t="s">
        <v>73</v>
      </c>
      <c r="D84" s="37"/>
      <c r="E84" s="38"/>
      <c r="F84" s="36"/>
    </row>
    <row r="85" spans="1:6" ht="16" customHeight="1" x14ac:dyDescent="0.2">
      <c r="A85" s="43"/>
      <c r="B85" s="44"/>
      <c r="C85" s="12" t="s">
        <v>74</v>
      </c>
      <c r="D85" s="37"/>
      <c r="E85" s="38"/>
      <c r="F85" s="36"/>
    </row>
    <row r="86" spans="1:6" ht="16" customHeight="1" x14ac:dyDescent="0.2">
      <c r="A86" s="43"/>
      <c r="B86" s="44"/>
      <c r="C86" s="12" t="s">
        <v>75</v>
      </c>
      <c r="D86" s="37"/>
      <c r="E86" s="38"/>
      <c r="F86" s="36"/>
    </row>
    <row r="87" spans="1:6" ht="16" customHeight="1" x14ac:dyDescent="0.2">
      <c r="A87" s="43"/>
      <c r="B87" s="44"/>
      <c r="C87" s="12" t="s">
        <v>76</v>
      </c>
      <c r="D87" s="37"/>
      <c r="E87" s="38"/>
      <c r="F87" s="36"/>
    </row>
    <row r="88" spans="1:6" ht="16" customHeight="1" x14ac:dyDescent="0.2">
      <c r="A88" s="43"/>
      <c r="B88" s="44"/>
      <c r="C88" s="12" t="s">
        <v>77</v>
      </c>
      <c r="D88" s="37"/>
      <c r="E88" s="38"/>
      <c r="F88" s="36"/>
    </row>
    <row r="89" spans="1:6" ht="16" customHeight="1" x14ac:dyDescent="0.2">
      <c r="A89" s="43"/>
      <c r="B89" s="44"/>
      <c r="C89" s="12" t="s">
        <v>78</v>
      </c>
      <c r="D89" s="37"/>
      <c r="E89" s="38"/>
      <c r="F89" s="36"/>
    </row>
    <row r="90" spans="1:6" ht="16" customHeight="1" x14ac:dyDescent="0.2">
      <c r="A90" s="43"/>
      <c r="B90" s="44"/>
      <c r="C90" s="11" t="s">
        <v>79</v>
      </c>
      <c r="D90" s="37"/>
      <c r="E90" s="38">
        <v>1</v>
      </c>
      <c r="F90" s="36">
        <f>D90*E90</f>
        <v>0</v>
      </c>
    </row>
    <row r="91" spans="1:6" ht="16" customHeight="1" x14ac:dyDescent="0.2">
      <c r="A91" s="43"/>
      <c r="B91" s="44"/>
      <c r="C91" s="12" t="s">
        <v>80</v>
      </c>
      <c r="D91" s="37"/>
      <c r="E91" s="38"/>
      <c r="F91" s="36"/>
    </row>
    <row r="92" spans="1:6" ht="16" customHeight="1" x14ac:dyDescent="0.2">
      <c r="A92" s="43"/>
      <c r="B92" s="44"/>
      <c r="C92" s="12" t="s">
        <v>81</v>
      </c>
      <c r="D92" s="37"/>
      <c r="E92" s="38"/>
      <c r="F92" s="36"/>
    </row>
    <row r="93" spans="1:6" ht="16" customHeight="1" x14ac:dyDescent="0.2">
      <c r="A93" s="43"/>
      <c r="B93" s="44"/>
      <c r="C93" s="12" t="s">
        <v>82</v>
      </c>
      <c r="D93" s="37"/>
      <c r="E93" s="38"/>
      <c r="F93" s="36"/>
    </row>
    <row r="94" spans="1:6" ht="16" customHeight="1" x14ac:dyDescent="0.2">
      <c r="A94" s="43"/>
      <c r="B94" s="44"/>
      <c r="C94" s="12" t="s">
        <v>83</v>
      </c>
      <c r="D94" s="37"/>
      <c r="E94" s="38"/>
      <c r="F94" s="36"/>
    </row>
    <row r="95" spans="1:6" ht="16" customHeight="1" x14ac:dyDescent="0.2">
      <c r="A95" s="43"/>
      <c r="B95" s="44"/>
      <c r="C95" s="12" t="s">
        <v>84</v>
      </c>
      <c r="D95" s="37"/>
      <c r="E95" s="38"/>
      <c r="F95" s="36"/>
    </row>
    <row r="96" spans="1:6" ht="16" customHeight="1" x14ac:dyDescent="0.2">
      <c r="A96" s="43"/>
      <c r="B96" s="44"/>
      <c r="C96" s="12" t="s">
        <v>85</v>
      </c>
      <c r="D96" s="37"/>
      <c r="E96" s="38"/>
      <c r="F96" s="36"/>
    </row>
    <row r="97" spans="1:6" ht="16" customHeight="1" x14ac:dyDescent="0.2">
      <c r="A97" s="43"/>
      <c r="B97" s="44"/>
      <c r="C97" s="12" t="s">
        <v>86</v>
      </c>
      <c r="D97" s="37"/>
      <c r="E97" s="38"/>
      <c r="F97" s="36"/>
    </row>
    <row r="98" spans="1:6" ht="16" customHeight="1" x14ac:dyDescent="0.2">
      <c r="A98" s="43"/>
      <c r="B98" s="44"/>
      <c r="C98" s="12" t="s">
        <v>87</v>
      </c>
      <c r="D98" s="37"/>
      <c r="E98" s="38"/>
      <c r="F98" s="36"/>
    </row>
    <row r="99" spans="1:6" ht="16" customHeight="1" x14ac:dyDescent="0.2">
      <c r="A99" s="43"/>
      <c r="B99" s="44"/>
      <c r="C99" s="11" t="s">
        <v>21</v>
      </c>
      <c r="D99" s="37"/>
      <c r="E99" s="38">
        <v>1</v>
      </c>
      <c r="F99" s="36">
        <f>D99*E99</f>
        <v>0</v>
      </c>
    </row>
    <row r="100" spans="1:6" ht="16" customHeight="1" x14ac:dyDescent="0.2">
      <c r="A100" s="43"/>
      <c r="B100" s="44"/>
      <c r="C100" s="12" t="s">
        <v>88</v>
      </c>
      <c r="D100" s="37"/>
      <c r="E100" s="38"/>
      <c r="F100" s="36"/>
    </row>
    <row r="101" spans="1:6" ht="16" customHeight="1" x14ac:dyDescent="0.2">
      <c r="A101" s="43"/>
      <c r="B101" s="44"/>
      <c r="C101" s="12" t="s">
        <v>89</v>
      </c>
      <c r="D101" s="37"/>
      <c r="E101" s="38"/>
      <c r="F101" s="36"/>
    </row>
    <row r="102" spans="1:6" ht="16" customHeight="1" x14ac:dyDescent="0.2">
      <c r="A102" s="43"/>
      <c r="B102" s="44"/>
      <c r="C102" s="12" t="s">
        <v>90</v>
      </c>
      <c r="D102" s="37"/>
      <c r="E102" s="38"/>
      <c r="F102" s="36"/>
    </row>
    <row r="103" spans="1:6" ht="16" customHeight="1" x14ac:dyDescent="0.2">
      <c r="A103" s="43"/>
      <c r="B103" s="44"/>
      <c r="C103" s="12" t="s">
        <v>91</v>
      </c>
      <c r="D103" s="37"/>
      <c r="E103" s="38"/>
      <c r="F103" s="36"/>
    </row>
    <row r="104" spans="1:6" ht="16" customHeight="1" x14ac:dyDescent="0.2">
      <c r="A104" s="43"/>
      <c r="B104" s="44"/>
      <c r="C104" s="12" t="s">
        <v>92</v>
      </c>
      <c r="D104" s="37"/>
      <c r="E104" s="38"/>
      <c r="F104" s="36"/>
    </row>
    <row r="105" spans="1:6" ht="16" customHeight="1" x14ac:dyDescent="0.2">
      <c r="A105" s="43"/>
      <c r="B105" s="44"/>
      <c r="C105" s="12" t="s">
        <v>93</v>
      </c>
      <c r="D105" s="37"/>
      <c r="E105" s="38"/>
      <c r="F105" s="36"/>
    </row>
    <row r="106" spans="1:6" ht="16" customHeight="1" x14ac:dyDescent="0.2">
      <c r="A106" s="43"/>
      <c r="B106" s="44"/>
      <c r="C106" s="12" t="s">
        <v>94</v>
      </c>
      <c r="D106" s="37"/>
      <c r="E106" s="38"/>
      <c r="F106" s="36"/>
    </row>
    <row r="107" spans="1:6" ht="16" customHeight="1" x14ac:dyDescent="0.2">
      <c r="A107" s="43"/>
      <c r="B107" s="44"/>
      <c r="C107" s="12" t="s">
        <v>95</v>
      </c>
      <c r="D107" s="37"/>
      <c r="E107" s="38"/>
      <c r="F107" s="36"/>
    </row>
    <row r="108" spans="1:6" ht="16" customHeight="1" x14ac:dyDescent="0.2">
      <c r="A108" s="43"/>
      <c r="B108" s="44"/>
      <c r="C108" s="12" t="s">
        <v>96</v>
      </c>
      <c r="D108" s="37"/>
      <c r="E108" s="38"/>
      <c r="F108" s="36"/>
    </row>
    <row r="109" spans="1:6" ht="16" customHeight="1" x14ac:dyDescent="0.2">
      <c r="A109" s="43"/>
      <c r="B109" s="44"/>
      <c r="C109" s="12" t="s">
        <v>97</v>
      </c>
      <c r="D109" s="37"/>
      <c r="E109" s="38"/>
      <c r="F109" s="36"/>
    </row>
    <row r="110" spans="1:6" ht="16" customHeight="1" x14ac:dyDescent="0.2">
      <c r="A110" s="43"/>
      <c r="B110" s="44"/>
      <c r="C110" s="12" t="s">
        <v>98</v>
      </c>
      <c r="D110" s="37"/>
      <c r="E110" s="38"/>
      <c r="F110" s="36"/>
    </row>
    <row r="111" spans="1:6" ht="16" customHeight="1" x14ac:dyDescent="0.2">
      <c r="A111" s="43"/>
      <c r="B111" s="44"/>
      <c r="C111" s="11" t="s">
        <v>99</v>
      </c>
      <c r="D111" s="10"/>
      <c r="E111" s="9">
        <v>8</v>
      </c>
      <c r="F111" s="13">
        <f>D111*E111</f>
        <v>0</v>
      </c>
    </row>
    <row r="112" spans="1:6" ht="27" customHeight="1" thickBot="1" x14ac:dyDescent="0.25">
      <c r="A112" s="50" t="s">
        <v>120</v>
      </c>
      <c r="B112" s="51"/>
      <c r="C112" s="14" t="s">
        <v>22</v>
      </c>
      <c r="D112" s="15"/>
      <c r="E112" s="27">
        <v>1</v>
      </c>
      <c r="F112" s="28">
        <f>D112*E112</f>
        <v>0</v>
      </c>
    </row>
    <row r="113" spans="1:8" ht="38" customHeight="1" x14ac:dyDescent="0.25">
      <c r="E113" s="29" t="s">
        <v>114</v>
      </c>
      <c r="F113" s="32">
        <f>SUM(F17:F112)</f>
        <v>0</v>
      </c>
    </row>
    <row r="114" spans="1:8" ht="38" customHeight="1" x14ac:dyDescent="0.25">
      <c r="E114" s="30" t="s">
        <v>115</v>
      </c>
      <c r="F114" s="33">
        <f>0.2*F113</f>
        <v>0</v>
      </c>
    </row>
    <row r="115" spans="1:8" ht="39" customHeight="1" thickBot="1" x14ac:dyDescent="0.3">
      <c r="E115" s="31" t="s">
        <v>116</v>
      </c>
      <c r="F115" s="34">
        <f>F113+F114</f>
        <v>0</v>
      </c>
    </row>
    <row r="117" spans="1:8" ht="35" customHeight="1" x14ac:dyDescent="0.2">
      <c r="A117" s="22" t="s">
        <v>117</v>
      </c>
      <c r="B117" s="49"/>
      <c r="C117" s="49"/>
      <c r="D117" s="23"/>
      <c r="E117" s="23"/>
      <c r="F117" s="24"/>
      <c r="G117" s="24"/>
      <c r="H117" s="24"/>
    </row>
    <row r="118" spans="1:8" ht="35" customHeight="1" x14ac:dyDescent="0.2">
      <c r="A118" s="22" t="s">
        <v>118</v>
      </c>
      <c r="B118" s="49"/>
      <c r="C118" s="49"/>
      <c r="D118" s="25"/>
      <c r="E118" s="25"/>
      <c r="F118" s="25"/>
      <c r="G118" s="25"/>
      <c r="H118" s="25"/>
    </row>
    <row r="119" spans="1:8" x14ac:dyDescent="0.2">
      <c r="A119" s="5"/>
      <c r="B119" s="3"/>
      <c r="C119" s="3"/>
      <c r="D119" s="3"/>
      <c r="E119" s="3"/>
      <c r="F119" s="3"/>
      <c r="G119" s="3"/>
      <c r="H119" s="3"/>
    </row>
    <row r="120" spans="1:8" ht="82" customHeight="1" x14ac:dyDescent="0.2">
      <c r="A120" s="26" t="s">
        <v>119</v>
      </c>
      <c r="B120" s="45"/>
      <c r="C120" s="45"/>
      <c r="D120" s="45"/>
      <c r="E120" s="46"/>
      <c r="F120" s="46"/>
      <c r="G120" s="4"/>
      <c r="H120" s="3"/>
    </row>
  </sheetData>
  <mergeCells count="52">
    <mergeCell ref="B117:C117"/>
    <mergeCell ref="B118:C118"/>
    <mergeCell ref="B120:D120"/>
    <mergeCell ref="E120:F120"/>
    <mergeCell ref="A112:B112"/>
    <mergeCell ref="F69:F73"/>
    <mergeCell ref="D74:D81"/>
    <mergeCell ref="E74:E81"/>
    <mergeCell ref="A2:H2"/>
    <mergeCell ref="B8:D8"/>
    <mergeCell ref="B9:D9"/>
    <mergeCell ref="B10:D10"/>
    <mergeCell ref="B11:D11"/>
    <mergeCell ref="B13:D13"/>
    <mergeCell ref="F74:F81"/>
    <mergeCell ref="D52:D60"/>
    <mergeCell ref="E52:E60"/>
    <mergeCell ref="F52:F60"/>
    <mergeCell ref="D61:D68"/>
    <mergeCell ref="E61:E68"/>
    <mergeCell ref="F61:F68"/>
    <mergeCell ref="F99:F110"/>
    <mergeCell ref="D82:D89"/>
    <mergeCell ref="E82:E89"/>
    <mergeCell ref="F82:F89"/>
    <mergeCell ref="D90:D98"/>
    <mergeCell ref="E90:E98"/>
    <mergeCell ref="F90:F98"/>
    <mergeCell ref="F46:F49"/>
    <mergeCell ref="D50:D51"/>
    <mergeCell ref="E50:E51"/>
    <mergeCell ref="F50:F51"/>
    <mergeCell ref="B12:D12"/>
    <mergeCell ref="E12:H12"/>
    <mergeCell ref="E36:E44"/>
    <mergeCell ref="F36:F44"/>
    <mergeCell ref="D46:D49"/>
    <mergeCell ref="A16:B16"/>
    <mergeCell ref="A17:B26"/>
    <mergeCell ref="A27:B111"/>
    <mergeCell ref="D27:D33"/>
    <mergeCell ref="E27:E33"/>
    <mergeCell ref="E46:E49"/>
    <mergeCell ref="D99:D110"/>
    <mergeCell ref="E99:E110"/>
    <mergeCell ref="D69:D73"/>
    <mergeCell ref="E69:E73"/>
    <mergeCell ref="F27:F33"/>
    <mergeCell ref="D34:D35"/>
    <mergeCell ref="E34:E35"/>
    <mergeCell ref="F34:F35"/>
    <mergeCell ref="D36:D4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2023-02-16T10:36:41Z</dcterms:created>
  <dcterms:modified xsi:type="dcterms:W3CDTF">2023-02-16T12:02:13Z</dcterms:modified>
</cp:coreProperties>
</file>